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y.Paul\Desktop\Workers Comp HL Assessments\"/>
    </mc:Choice>
  </mc:AlternateContent>
  <bookViews>
    <workbookView xWindow="0" yWindow="0" windowWidth="18060" windowHeight="9945"/>
  </bookViews>
  <sheets>
    <sheet name="Results" sheetId="1" r:id="rId1"/>
    <sheet name="Rating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2" i="2" l="1"/>
  <c r="C24" i="2" s="1"/>
  <c r="E24" i="2" s="1"/>
  <c r="C11" i="2"/>
  <c r="C13" i="2" s="1"/>
  <c r="E13" i="2" s="1"/>
</calcChain>
</file>

<file path=xl/sharedStrings.xml><?xml version="1.0" encoding="utf-8"?>
<sst xmlns="http://schemas.openxmlformats.org/spreadsheetml/2006/main" count="78" uniqueCount="67">
  <si>
    <t>Audiometric Test Results</t>
  </si>
  <si>
    <t>Date of Exam:</t>
  </si>
  <si>
    <t xml:space="preserve">Occupation: </t>
  </si>
  <si>
    <t xml:space="preserve">Previous  Hearing Loss Claim:  </t>
  </si>
  <si>
    <t xml:space="preserve">Physical Findings: </t>
  </si>
  <si>
    <t>Otoscopy WNL bilaterally</t>
  </si>
  <si>
    <t>Audiometric Results:</t>
  </si>
  <si>
    <t>Immittance</t>
  </si>
  <si>
    <t>Speech</t>
  </si>
  <si>
    <t xml:space="preserve">Speech Reception Threshold </t>
  </si>
  <si>
    <t>Word Recognition Score</t>
  </si>
  <si>
    <t>Presentation Level 40dBHL</t>
  </si>
  <si>
    <t>Left</t>
  </si>
  <si>
    <t>Right</t>
  </si>
  <si>
    <t>Bone Conduction</t>
  </si>
  <si>
    <t>Noise Free Hours:</t>
  </si>
  <si>
    <t>Air-Bone Gap?</t>
  </si>
  <si>
    <t>No</t>
  </si>
  <si>
    <t>Yes</t>
  </si>
  <si>
    <t>+16</t>
  </si>
  <si>
    <t>Pure Tone Air Conduction</t>
  </si>
  <si>
    <t>Name:</t>
  </si>
  <si>
    <t>Diagnosis:</t>
  </si>
  <si>
    <t>Treatment:</t>
  </si>
  <si>
    <t>Sensorineural Hearing Loss:</t>
  </si>
  <si>
    <t>Monaural:</t>
  </si>
  <si>
    <t>Date of Maximum Improvement:</t>
  </si>
  <si>
    <t>Current audiogram date</t>
  </si>
  <si>
    <t>Method of Calibration:</t>
  </si>
  <si>
    <t>ANSI</t>
  </si>
  <si>
    <t>Left Ear</t>
  </si>
  <si>
    <t>Less Fence</t>
  </si>
  <si>
    <t>Balance</t>
  </si>
  <si>
    <t>x 1.5 =</t>
  </si>
  <si>
    <t>Right Ear</t>
  </si>
  <si>
    <t>500 Hz</t>
  </si>
  <si>
    <t>1000 Hz</t>
  </si>
  <si>
    <t>2000 Hz</t>
  </si>
  <si>
    <t>3000 Hz</t>
  </si>
  <si>
    <t xml:space="preserve">2000 Hz </t>
  </si>
  <si>
    <t>Average</t>
  </si>
  <si>
    <t>Less Fence (25)</t>
  </si>
  <si>
    <t>Binaural</t>
  </si>
  <si>
    <t>Reliability:</t>
  </si>
  <si>
    <t>Good</t>
  </si>
  <si>
    <r>
      <rPr>
        <i/>
        <sz val="11"/>
        <color theme="1"/>
        <rFont val="Calibri"/>
        <family val="2"/>
        <scheme val="minor"/>
      </rPr>
      <t>Tymp R</t>
    </r>
    <r>
      <rPr>
        <sz val="11"/>
        <color theme="1"/>
        <rFont val="Calibri"/>
        <family val="2"/>
        <scheme val="minor"/>
      </rPr>
      <t>: Type A</t>
    </r>
  </si>
  <si>
    <r>
      <rPr>
        <i/>
        <sz val="11"/>
        <color theme="1"/>
        <rFont val="Calibri"/>
        <family val="2"/>
        <scheme val="minor"/>
      </rPr>
      <t xml:space="preserve">SRT </t>
    </r>
    <r>
      <rPr>
        <i/>
        <sz val="11"/>
        <color theme="1"/>
        <rFont val="Calibri"/>
        <family val="2"/>
      </rPr>
      <t xml:space="preserve">≤ 6dB of </t>
    </r>
    <r>
      <rPr>
        <i/>
        <sz val="11"/>
        <color theme="1"/>
        <rFont val="Calibri"/>
        <family val="2"/>
        <scheme val="minor"/>
      </rPr>
      <t>PTA?</t>
    </r>
  </si>
  <si>
    <t xml:space="preserve">Tinnitus Affecting ADL's? </t>
  </si>
  <si>
    <r>
      <rPr>
        <i/>
        <sz val="11"/>
        <color theme="1"/>
        <rFont val="Calibri"/>
        <family val="2"/>
        <scheme val="minor"/>
      </rPr>
      <t>Tymp L</t>
    </r>
    <r>
      <rPr>
        <sz val="11"/>
        <color theme="1"/>
        <rFont val="Calibri"/>
        <family val="2"/>
        <scheme val="minor"/>
      </rPr>
      <t>: Type A</t>
    </r>
  </si>
  <si>
    <t>L: 100%</t>
  </si>
  <si>
    <t>R: 100%</t>
  </si>
  <si>
    <t>FRC-SE Machinist</t>
  </si>
  <si>
    <r>
      <rPr>
        <i/>
        <sz val="11"/>
        <color theme="1"/>
        <rFont val="Calibri"/>
        <family val="2"/>
        <scheme val="minor"/>
      </rPr>
      <t>Acoustic Reflexes</t>
    </r>
    <r>
      <rPr>
        <sz val="11"/>
        <color theme="1"/>
        <rFont val="Calibri"/>
        <family val="2"/>
        <scheme val="minor"/>
      </rPr>
      <t xml:space="preserve"> L: WNL</t>
    </r>
  </si>
  <si>
    <r>
      <rPr>
        <i/>
        <sz val="11"/>
        <color theme="1"/>
        <rFont val="Calibri"/>
        <family val="2"/>
        <scheme val="minor"/>
      </rPr>
      <t>Acoustic Reflexes R</t>
    </r>
    <r>
      <rPr>
        <sz val="11"/>
        <color theme="1"/>
        <rFont val="Calibri"/>
        <family val="2"/>
        <scheme val="minor"/>
      </rPr>
      <t>: WNL</t>
    </r>
  </si>
  <si>
    <r>
      <rPr>
        <i/>
        <sz val="11"/>
        <color theme="1"/>
        <rFont val="Calibri"/>
        <family val="2"/>
        <scheme val="minor"/>
      </rPr>
      <t>Reflex Decay L</t>
    </r>
    <r>
      <rPr>
        <sz val="11"/>
        <color theme="1"/>
        <rFont val="Calibri"/>
        <family val="2"/>
        <scheme val="minor"/>
      </rPr>
      <t>: Negative</t>
    </r>
  </si>
  <si>
    <r>
      <rPr>
        <i/>
        <sz val="11"/>
        <color theme="1"/>
        <rFont val="Calibri"/>
        <family val="2"/>
        <scheme val="minor"/>
      </rPr>
      <t>Reflex Decay R</t>
    </r>
    <r>
      <rPr>
        <sz val="11"/>
        <color theme="1"/>
        <rFont val="Calibri"/>
        <family val="2"/>
        <scheme val="minor"/>
      </rPr>
      <t>: Negative</t>
    </r>
  </si>
  <si>
    <t>L: 5dB</t>
  </si>
  <si>
    <t>R: 5dB</t>
  </si>
  <si>
    <t>Tinnitus masker/Hearing Aid</t>
  </si>
  <si>
    <t>Binaural: No</t>
  </si>
  <si>
    <t>Scott Civilian (xxxx)</t>
  </si>
  <si>
    <t>[5 ( better%) + (poorer%)]</t>
  </si>
  <si>
    <t>4% Monaural loss</t>
  </si>
  <si>
    <t>9% Monaural loss</t>
  </si>
  <si>
    <t>5% Binaural Loss</t>
  </si>
  <si>
    <t>Audiometer Calibration:</t>
  </si>
  <si>
    <t>H90.42 - SNHL Left 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</si>
</sst>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quotePrefix="1"/>
    <xf numFmtId="15" fontId="0" fillId="0" borderId="0" xfId="0" applyNumberFormat="1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ont="1" applyBorder="1"/>
    <xf numFmtId="0" fontId="0" fillId="0" borderId="6" xfId="0" applyFont="1" applyBorder="1"/>
    <xf numFmtId="0" fontId="0" fillId="0" borderId="9" xfId="0" applyFont="1" applyBorder="1"/>
    <xf numFmtId="0" fontId="5" fillId="0" borderId="0" xfId="0" applyFont="1" applyAlignment="1">
      <alignment horizontal="center"/>
    </xf>
    <xf numFmtId="9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topLeftCell="A19" workbookViewId="0">
      <selection activeCell="B44" sqref="B44"/>
    </sheetView>
  </sheetViews>
  <sheetFormatPr defaultRowHeight="15" x14ac:dyDescent="0.25"/>
  <cols>
    <col min="1" max="1" width="29.7109375" customWidth="1"/>
    <col min="2" max="2" width="27" customWidth="1"/>
    <col min="3" max="3" width="25.140625" customWidth="1"/>
  </cols>
  <sheetData>
    <row r="1" spans="1:3" x14ac:dyDescent="0.25">
      <c r="A1" s="1" t="s">
        <v>0</v>
      </c>
    </row>
    <row r="3" spans="1:3" x14ac:dyDescent="0.25">
      <c r="A3" s="1" t="s">
        <v>21</v>
      </c>
      <c r="B3" t="s">
        <v>60</v>
      </c>
    </row>
    <row r="4" spans="1:3" x14ac:dyDescent="0.25">
      <c r="A4" s="1" t="s">
        <v>1</v>
      </c>
      <c r="B4" s="4">
        <v>42298</v>
      </c>
    </row>
    <row r="5" spans="1:3" x14ac:dyDescent="0.25">
      <c r="A5" s="1" t="s">
        <v>15</v>
      </c>
      <c r="B5" s="3" t="s">
        <v>19</v>
      </c>
    </row>
    <row r="6" spans="1:3" x14ac:dyDescent="0.25">
      <c r="A6" s="1" t="s">
        <v>2</v>
      </c>
      <c r="B6" t="s">
        <v>51</v>
      </c>
    </row>
    <row r="7" spans="1:3" x14ac:dyDescent="0.25">
      <c r="A7" s="1" t="s">
        <v>3</v>
      </c>
      <c r="B7" t="s">
        <v>17</v>
      </c>
    </row>
    <row r="8" spans="1:3" x14ac:dyDescent="0.25">
      <c r="A8" s="1" t="s">
        <v>4</v>
      </c>
      <c r="B8" t="s">
        <v>5</v>
      </c>
    </row>
    <row r="9" spans="1:3" x14ac:dyDescent="0.25">
      <c r="A9" s="1" t="s">
        <v>6</v>
      </c>
    </row>
    <row r="10" spans="1:3" x14ac:dyDescent="0.25">
      <c r="B10" s="1" t="s">
        <v>7</v>
      </c>
    </row>
    <row r="11" spans="1:3" x14ac:dyDescent="0.25">
      <c r="B11" t="s">
        <v>48</v>
      </c>
      <c r="C11" t="s">
        <v>45</v>
      </c>
    </row>
    <row r="12" spans="1:3" x14ac:dyDescent="0.25">
      <c r="B12" t="s">
        <v>52</v>
      </c>
      <c r="C12" t="s">
        <v>53</v>
      </c>
    </row>
    <row r="13" spans="1:3" x14ac:dyDescent="0.25">
      <c r="B13" t="s">
        <v>54</v>
      </c>
      <c r="C13" t="s">
        <v>55</v>
      </c>
    </row>
    <row r="15" spans="1:3" x14ac:dyDescent="0.25">
      <c r="B15" s="1" t="s">
        <v>8</v>
      </c>
    </row>
    <row r="16" spans="1:3" x14ac:dyDescent="0.25">
      <c r="B16" s="13" t="s">
        <v>9</v>
      </c>
    </row>
    <row r="17" spans="1:3" x14ac:dyDescent="0.25">
      <c r="B17" t="s">
        <v>56</v>
      </c>
      <c r="C17" t="s">
        <v>57</v>
      </c>
    </row>
    <row r="18" spans="1:3" x14ac:dyDescent="0.25">
      <c r="A18" s="14" t="s">
        <v>46</v>
      </c>
      <c r="B18" t="s">
        <v>18</v>
      </c>
      <c r="C18" t="s">
        <v>18</v>
      </c>
    </row>
    <row r="19" spans="1:3" x14ac:dyDescent="0.25">
      <c r="A19" s="2"/>
    </row>
    <row r="20" spans="1:3" x14ac:dyDescent="0.25">
      <c r="B20" s="13" t="s">
        <v>10</v>
      </c>
    </row>
    <row r="21" spans="1:3" x14ac:dyDescent="0.25">
      <c r="B21" t="s">
        <v>49</v>
      </c>
      <c r="C21" t="s">
        <v>50</v>
      </c>
    </row>
    <row r="22" spans="1:3" x14ac:dyDescent="0.25">
      <c r="B22" t="s">
        <v>11</v>
      </c>
    </row>
    <row r="24" spans="1:3" x14ac:dyDescent="0.25">
      <c r="B24" s="1" t="s">
        <v>20</v>
      </c>
    </row>
    <row r="25" spans="1:3" x14ac:dyDescent="0.25">
      <c r="B25" s="33" t="s">
        <v>12</v>
      </c>
      <c r="C25" s="33" t="s">
        <v>13</v>
      </c>
    </row>
    <row r="26" spans="1:3" x14ac:dyDescent="0.25">
      <c r="A26" s="15">
        <v>500</v>
      </c>
      <c r="B26" s="16">
        <v>5</v>
      </c>
      <c r="C26" s="17">
        <v>5</v>
      </c>
    </row>
    <row r="27" spans="1:3" x14ac:dyDescent="0.25">
      <c r="A27" s="18">
        <v>1000</v>
      </c>
      <c r="B27" s="19">
        <v>5</v>
      </c>
      <c r="C27" s="20">
        <v>0</v>
      </c>
    </row>
    <row r="28" spans="1:3" x14ac:dyDescent="0.25">
      <c r="A28" s="18">
        <v>2000</v>
      </c>
      <c r="B28" s="19">
        <v>5</v>
      </c>
      <c r="C28" s="20">
        <v>0</v>
      </c>
    </row>
    <row r="29" spans="1:3" x14ac:dyDescent="0.25">
      <c r="A29" s="18">
        <v>3000</v>
      </c>
      <c r="B29" s="19">
        <v>35</v>
      </c>
      <c r="C29" s="20">
        <v>10</v>
      </c>
    </row>
    <row r="30" spans="1:3" x14ac:dyDescent="0.25">
      <c r="A30" s="18">
        <v>4000</v>
      </c>
      <c r="B30" s="19">
        <v>30</v>
      </c>
      <c r="C30" s="20">
        <v>10</v>
      </c>
    </row>
    <row r="31" spans="1:3" x14ac:dyDescent="0.25">
      <c r="A31" s="18">
        <v>6000</v>
      </c>
      <c r="B31" s="19">
        <v>45</v>
      </c>
      <c r="C31" s="20">
        <v>15</v>
      </c>
    </row>
    <row r="32" spans="1:3" x14ac:dyDescent="0.25">
      <c r="A32" s="21">
        <v>8000</v>
      </c>
      <c r="B32" s="22">
        <v>30</v>
      </c>
      <c r="C32" s="23">
        <v>10</v>
      </c>
    </row>
    <row r="34" spans="1:3" x14ac:dyDescent="0.25">
      <c r="B34" s="1" t="s">
        <v>14</v>
      </c>
    </row>
    <row r="35" spans="1:3" x14ac:dyDescent="0.25">
      <c r="B35" s="33" t="s">
        <v>12</v>
      </c>
      <c r="C35" s="33" t="s">
        <v>13</v>
      </c>
    </row>
    <row r="36" spans="1:3" x14ac:dyDescent="0.25">
      <c r="A36" s="15">
        <v>500</v>
      </c>
      <c r="B36" s="24">
        <v>5</v>
      </c>
      <c r="C36" s="17"/>
    </row>
    <row r="37" spans="1:3" x14ac:dyDescent="0.25">
      <c r="A37" s="18">
        <v>1000</v>
      </c>
      <c r="B37" s="25">
        <v>5</v>
      </c>
      <c r="C37" s="20"/>
    </row>
    <row r="38" spans="1:3" x14ac:dyDescent="0.25">
      <c r="A38" s="18">
        <v>2000</v>
      </c>
      <c r="B38" s="25">
        <v>5</v>
      </c>
      <c r="C38" s="20"/>
    </row>
    <row r="39" spans="1:3" x14ac:dyDescent="0.25">
      <c r="A39" s="18">
        <v>4000</v>
      </c>
      <c r="B39" s="25">
        <v>30</v>
      </c>
      <c r="C39" s="26"/>
    </row>
    <row r="40" spans="1:3" x14ac:dyDescent="0.25">
      <c r="A40" s="27" t="s">
        <v>16</v>
      </c>
      <c r="B40" s="22"/>
      <c r="C40" s="23" t="s">
        <v>17</v>
      </c>
    </row>
    <row r="41" spans="1:3" x14ac:dyDescent="0.25">
      <c r="A41" s="2"/>
      <c r="B41" s="7"/>
      <c r="C41" s="7"/>
    </row>
    <row r="42" spans="1:3" x14ac:dyDescent="0.25">
      <c r="A42" s="12" t="s">
        <v>43</v>
      </c>
      <c r="B42" t="s">
        <v>44</v>
      </c>
    </row>
    <row r="43" spans="1:3" x14ac:dyDescent="0.25">
      <c r="A43" s="1" t="s">
        <v>22</v>
      </c>
      <c r="B43" t="s">
        <v>66</v>
      </c>
    </row>
    <row r="44" spans="1:3" x14ac:dyDescent="0.25">
      <c r="A44" s="1" t="s">
        <v>23</v>
      </c>
      <c r="B44" t="s">
        <v>58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3" sqref="A3"/>
    </sheetView>
  </sheetViews>
  <sheetFormatPr defaultRowHeight="15" x14ac:dyDescent="0.25"/>
  <cols>
    <col min="1" max="1" width="30.7109375" customWidth="1"/>
    <col min="2" max="2" width="26.140625" customWidth="1"/>
    <col min="3" max="3" width="15.42578125" customWidth="1"/>
    <col min="4" max="4" width="17.5703125" customWidth="1"/>
  </cols>
  <sheetData>
    <row r="1" spans="1:5" x14ac:dyDescent="0.25">
      <c r="A1" s="1" t="s">
        <v>24</v>
      </c>
      <c r="B1" t="s">
        <v>59</v>
      </c>
      <c r="C1" t="s">
        <v>25</v>
      </c>
    </row>
    <row r="2" spans="1:5" x14ac:dyDescent="0.25">
      <c r="A2" s="1" t="s">
        <v>26</v>
      </c>
      <c r="B2" s="4">
        <v>42298</v>
      </c>
      <c r="C2" s="13" t="s">
        <v>27</v>
      </c>
    </row>
    <row r="3" spans="1:5" x14ac:dyDescent="0.25">
      <c r="A3" s="1" t="s">
        <v>65</v>
      </c>
      <c r="B3" s="4">
        <v>42160</v>
      </c>
    </row>
    <row r="4" spans="1:5" x14ac:dyDescent="0.25">
      <c r="A4" s="1" t="s">
        <v>28</v>
      </c>
      <c r="B4" t="s">
        <v>29</v>
      </c>
    </row>
    <row r="6" spans="1:5" x14ac:dyDescent="0.25">
      <c r="A6" s="1" t="s">
        <v>30</v>
      </c>
    </row>
    <row r="7" spans="1:5" x14ac:dyDescent="0.25">
      <c r="A7" s="28" t="s">
        <v>35</v>
      </c>
      <c r="B7" s="30">
        <v>20</v>
      </c>
    </row>
    <row r="8" spans="1:5" x14ac:dyDescent="0.25">
      <c r="A8" s="29" t="s">
        <v>36</v>
      </c>
      <c r="B8" s="31">
        <v>20</v>
      </c>
    </row>
    <row r="9" spans="1:5" x14ac:dyDescent="0.25">
      <c r="A9" s="29" t="s">
        <v>37</v>
      </c>
      <c r="B9" s="31">
        <v>30</v>
      </c>
    </row>
    <row r="10" spans="1:5" x14ac:dyDescent="0.25">
      <c r="A10" s="27" t="s">
        <v>38</v>
      </c>
      <c r="B10" s="32">
        <v>40</v>
      </c>
    </row>
    <row r="11" spans="1:5" x14ac:dyDescent="0.25">
      <c r="A11" s="2"/>
      <c r="B11" s="13" t="s">
        <v>40</v>
      </c>
      <c r="C11" s="5">
        <f>AVERAGE(B7,B8,B9,B10)</f>
        <v>27.5</v>
      </c>
    </row>
    <row r="12" spans="1:5" x14ac:dyDescent="0.25">
      <c r="B12" s="13" t="s">
        <v>41</v>
      </c>
      <c r="C12" s="6">
        <v>-25</v>
      </c>
    </row>
    <row r="13" spans="1:5" x14ac:dyDescent="0.25">
      <c r="B13" s="13" t="s">
        <v>32</v>
      </c>
      <c r="C13" s="10">
        <f>(C11-25)</f>
        <v>2.5</v>
      </c>
      <c r="D13" s="11" t="s">
        <v>33</v>
      </c>
      <c r="E13" s="11">
        <f>(C13*1.5)</f>
        <v>3.75</v>
      </c>
    </row>
    <row r="15" spans="1:5" x14ac:dyDescent="0.25">
      <c r="D15" s="9" t="s">
        <v>62</v>
      </c>
    </row>
    <row r="17" spans="1:5" x14ac:dyDescent="0.25">
      <c r="A17" s="1" t="s">
        <v>34</v>
      </c>
    </row>
    <row r="18" spans="1:5" x14ac:dyDescent="0.25">
      <c r="A18" s="28" t="s">
        <v>35</v>
      </c>
      <c r="B18" s="30">
        <v>20</v>
      </c>
    </row>
    <row r="19" spans="1:5" x14ac:dyDescent="0.25">
      <c r="A19" s="29" t="s">
        <v>36</v>
      </c>
      <c r="B19" s="31">
        <v>25</v>
      </c>
    </row>
    <row r="20" spans="1:5" x14ac:dyDescent="0.25">
      <c r="A20" s="29" t="s">
        <v>39</v>
      </c>
      <c r="B20" s="31">
        <v>30</v>
      </c>
    </row>
    <row r="21" spans="1:5" x14ac:dyDescent="0.25">
      <c r="A21" s="27" t="s">
        <v>38</v>
      </c>
      <c r="B21" s="32">
        <v>50</v>
      </c>
    </row>
    <row r="22" spans="1:5" x14ac:dyDescent="0.25">
      <c r="A22" s="2"/>
      <c r="B22" s="13" t="s">
        <v>40</v>
      </c>
      <c r="C22" s="5">
        <f>AVERAGE(B18:B21)</f>
        <v>31.25</v>
      </c>
    </row>
    <row r="23" spans="1:5" x14ac:dyDescent="0.25">
      <c r="B23" s="13" t="s">
        <v>31</v>
      </c>
      <c r="C23" s="6">
        <v>-25</v>
      </c>
    </row>
    <row r="24" spans="1:5" x14ac:dyDescent="0.25">
      <c r="B24" s="13" t="s">
        <v>32</v>
      </c>
      <c r="C24" s="10">
        <f>(C22-25)</f>
        <v>6.25</v>
      </c>
      <c r="D24" s="10" t="s">
        <v>33</v>
      </c>
      <c r="E24" s="11">
        <f>(C24*1.5)</f>
        <v>9.375</v>
      </c>
    </row>
    <row r="26" spans="1:5" x14ac:dyDescent="0.25">
      <c r="D26" s="9" t="s">
        <v>63</v>
      </c>
    </row>
    <row r="27" spans="1:5" x14ac:dyDescent="0.25">
      <c r="D27" s="9"/>
    </row>
    <row r="29" spans="1:5" x14ac:dyDescent="0.25">
      <c r="A29" s="1" t="s">
        <v>42</v>
      </c>
      <c r="B29" s="8" t="s">
        <v>61</v>
      </c>
      <c r="D29" s="9" t="s">
        <v>64</v>
      </c>
    </row>
    <row r="30" spans="1:5" x14ac:dyDescent="0.25">
      <c r="B30" s="7">
        <v>6</v>
      </c>
    </row>
    <row r="31" spans="1:5" x14ac:dyDescent="0.25">
      <c r="B31" s="7"/>
    </row>
    <row r="33" spans="1:4" x14ac:dyDescent="0.25">
      <c r="A33" s="1" t="s">
        <v>47</v>
      </c>
      <c r="B33" t="s">
        <v>18</v>
      </c>
      <c r="D33" s="34">
        <v>0.05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Rating</vt:lpstr>
      <vt:lpstr>Sheet3</vt:lpstr>
    </vt:vector>
  </TitlesOfParts>
  <Company>Navy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Stephenson, Laura A. LT</dc:creator>
  <cp:lastModifiedBy>Paul, Kelly S CIV</cp:lastModifiedBy>
  <cp:lastPrinted>2015-10-21T19:11:22Z</cp:lastPrinted>
  <dcterms:created xsi:type="dcterms:W3CDTF">2014-11-05T15:27:07Z</dcterms:created>
  <dcterms:modified xsi:type="dcterms:W3CDTF">2021-10-26T17:15:15Z</dcterms:modified>
</cp:coreProperties>
</file>